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Лист1!$A$1:$J$77</definedName>
  </definedNames>
  <calcPr calcId="145621" refMode="R1C1"/>
</workbook>
</file>

<file path=xl/calcChain.xml><?xml version="1.0" encoding="utf-8"?>
<calcChain xmlns="http://schemas.openxmlformats.org/spreadsheetml/2006/main">
  <c r="I24" i="1" l="1"/>
  <c r="J24" i="1" s="1"/>
  <c r="I57" i="1" l="1"/>
  <c r="I31" i="1" l="1"/>
  <c r="J31" i="1" s="1"/>
  <c r="I60" i="1"/>
  <c r="J60" i="1" s="1"/>
  <c r="I37" i="1" l="1"/>
  <c r="J37" i="1" s="1"/>
  <c r="I46" i="1"/>
  <c r="J46" i="1" s="1"/>
  <c r="I23" i="1"/>
  <c r="J23" i="1" s="1"/>
  <c r="I48" i="1"/>
  <c r="J48" i="1" s="1"/>
  <c r="I29" i="1"/>
  <c r="J29" i="1" s="1"/>
  <c r="I32" i="1"/>
  <c r="J32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J57" i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41" i="1"/>
  <c r="J41" i="1" s="1"/>
  <c r="I36" i="1"/>
  <c r="J36" i="1" s="1"/>
  <c r="I35" i="1"/>
  <c r="J35" i="1" s="1"/>
  <c r="I34" i="1"/>
  <c r="J34" i="1" s="1"/>
  <c r="I33" i="1"/>
  <c r="J33" i="1" s="1"/>
  <c r="I30" i="1"/>
  <c r="J30" i="1" s="1"/>
  <c r="I28" i="1"/>
  <c r="J28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<sst xmlns="http://schemas.openxmlformats.org/spreadsheetml/2006/main" count="154" uniqueCount="126">
  <si>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</si>
  <si>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</si>
  <si>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</si>
  <si>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</si>
  <si>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</si>
  <si>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</si>
  <si>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</si>
  <si>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</si>
  <si>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</si>
  <si>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</si>
  <si>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</si>
  <si>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</si>
  <si>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</si>
  <si>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</si>
  <si>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</si>
  <si>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</si>
  <si>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</si>
  <si>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</si>
  <si>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</si>
  <si>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</si>
  <si>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</si>
  <si>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</si>
  <si>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</si>
  <si>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</si>
  <si>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</si>
  <si>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</si>
  <si>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</si>
  <si>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</si>
  <si>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</si>
  <si>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</si>
  <si>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</si>
  <si>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</si>
  <si>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</si>
  <si>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</si>
  <si>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</si>
  <si>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</si>
  <si>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</si>
  <si>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</si>
  <si>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</si>
  <si>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</si>
  <si>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</si>
  <si>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</si>
  <si>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</si>
  <si>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</si>
  <si>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</si>
  <si>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</si>
  <si>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</si>
  <si>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</si>
  <si>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</si>
  <si>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</si>
  <si>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</si>
  <si>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</si>
  <si>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</si>
  <si>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</si>
  <si>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ЧВ-1004/250</t>
  </si>
  <si>
    <t>КТП ЧВ-1005/100</t>
  </si>
  <si>
    <t>с. Челно-Вершины Казначейство, быт</t>
  </si>
  <si>
    <t>КТП ЧВ-1012/160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</si>
  <si>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</si>
  <si>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</si>
  <si>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</si>
  <si>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</si>
  <si>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</si>
  <si>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</si>
  <si>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</si>
  <si>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</si>
  <si>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</si>
  <si>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</si>
  <si>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</si>
  <si>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</si>
  <si>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</si>
  <si>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</si>
  <si>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</si>
  <si>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</si>
  <si>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</si>
  <si>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</si>
  <si>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</si>
  <si>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</si>
  <si>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</si>
  <si>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</si>
  <si>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</si>
  <si>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</si>
  <si>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</si>
  <si>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</si>
  <si>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</si>
  <si>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</si>
  <si>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</si>
  <si>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</si>
  <si>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</si>
  <si>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</si>
  <si>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</si>
  <si>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</si>
  <si>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</si>
  <si>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</si>
  <si>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</si>
  <si>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</si>
  <si>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</si>
  <si>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</si>
  <si>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</si>
  <si>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</si>
  <si>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</si>
  <si>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</si>
  <si>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</si>
  <si>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</si>
  <si>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</si>
  <si>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</si>
  <si>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</si>
  <si>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</si>
  <si>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</si>
  <si>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</si>
  <si>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</si>
  <si>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</si>
  <si>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</si>
  <si>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</si>
  <si>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</si>
  <si>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</si>
  <si>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</si>
  <si>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</si>
  <si>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с. Челно-Вершины Школа,Детский сад, быт</t>
  </si>
  <si>
    <t>КТП ЧВ-117/160</t>
  </si>
  <si>
    <t>КТП ЧВ-1011/160</t>
  </si>
  <si>
    <t>КТП ЧВ-1010/160</t>
  </si>
  <si>
    <t>КТП ЧВ-1101/100</t>
  </si>
  <si>
    <t>КТП ЧВ-1409/400</t>
  </si>
  <si>
    <t>КТП ЧВ-112/250</t>
  </si>
  <si>
    <t>Челно-Вершинский  участок - 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</si>
</sst>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view="pageBreakPreview" zoomScale="110" zoomScaleNormal="100" zoomScaleSheetLayoutView="110" workbookViewId="0">
      <selection activeCell="P9" sqref="P9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5.570312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6"/>
      <c r="F1" s="36"/>
      <c r="G1" s="36"/>
      <c r="H1" s="36"/>
      <c r="I1" s="36"/>
      <c r="J1" s="36"/>
    </row>
    <row r="2" spans="2:13" ht="59.25" customHeight="1" x14ac:dyDescent="0.25">
      <c r="B2" s="37" t="s">
        <v>125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"/>
    </row>
    <row r="3" spans="2:13" s="4" customFormat="1" ht="15" customHeight="1" x14ac:dyDescent="0.25">
      <c r="B3" s="38" t="s">
        <v>0</v>
      </c>
      <c r="C3" s="38" t="s">
        <v>1</v>
      </c>
      <c r="D3" s="38" t="s">
        <v>2</v>
      </c>
      <c r="E3" s="38" t="s">
        <v>3</v>
      </c>
      <c r="F3" s="35" t="s">
        <v>4</v>
      </c>
      <c r="G3" s="35"/>
      <c r="H3" s="35"/>
      <c r="I3" s="35"/>
      <c r="J3" s="35"/>
      <c r="K3" s="39"/>
      <c r="L3" s="39"/>
    </row>
    <row r="4" spans="2:13" s="4" customFormat="1" x14ac:dyDescent="0.25">
      <c r="B4" s="38"/>
      <c r="C4" s="38"/>
      <c r="D4" s="38"/>
      <c r="E4" s="38"/>
      <c r="F4" s="35" t="s">
        <v>5</v>
      </c>
      <c r="G4" s="35"/>
      <c r="H4" s="35"/>
      <c r="I4" s="35" t="s">
        <v>6</v>
      </c>
      <c r="J4" s="35" t="s">
        <v>7</v>
      </c>
      <c r="K4" s="39"/>
      <c r="L4" s="39"/>
    </row>
    <row r="5" spans="2:13" s="4" customFormat="1" ht="30" x14ac:dyDescent="0.25">
      <c r="B5" s="38"/>
      <c r="C5" s="38"/>
      <c r="D5" s="38"/>
      <c r="E5" s="38"/>
      <c r="F5" s="5" t="s">
        <v>8</v>
      </c>
      <c r="G5" s="5" t="s">
        <v>9</v>
      </c>
      <c r="H5" s="5" t="s">
        <v>10</v>
      </c>
      <c r="I5" s="35"/>
      <c r="J5" s="35"/>
      <c r="K5" s="39"/>
      <c r="L5" s="39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90</v>
      </c>
      <c r="G6" s="9">
        <v>70</v>
      </c>
      <c r="H6" s="9">
        <v>75</v>
      </c>
      <c r="I6" s="10">
        <f>(F6+G6+H6)/3*0.38*1.73</f>
        <v>51.496333333333332</v>
      </c>
      <c r="J6" s="11">
        <f>(I6/D6)*100</f>
        <v>32.185208333333328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31</v>
      </c>
      <c r="G7" s="9">
        <v>28</v>
      </c>
      <c r="H7" s="9">
        <v>33</v>
      </c>
      <c r="I7" s="10">
        <f t="shared" ref="I7:I77" si="0">(F7+G7+H7)/3*0.38*1.73</f>
        <v>20.160266666666669</v>
      </c>
      <c r="J7" s="11">
        <f t="shared" ref="J7:J77" si="1">(I7/D7)*100</f>
        <v>20.160266666666669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88</v>
      </c>
      <c r="G8" s="9">
        <v>83</v>
      </c>
      <c r="H8" s="9">
        <v>83</v>
      </c>
      <c r="I8" s="10">
        <f t="shared" si="0"/>
        <v>55.659866666666666</v>
      </c>
      <c r="J8" s="11">
        <f t="shared" si="1"/>
        <v>13.914966666666666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120</v>
      </c>
      <c r="G9" s="9">
        <v>173</v>
      </c>
      <c r="H9" s="9">
        <v>176</v>
      </c>
      <c r="I9" s="10">
        <f t="shared" si="0"/>
        <v>102.77353333333335</v>
      </c>
      <c r="J9" s="11">
        <f t="shared" si="1"/>
        <v>25.693383333333337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48</v>
      </c>
      <c r="G10" s="9">
        <v>28</v>
      </c>
      <c r="H10" s="9">
        <v>50</v>
      </c>
      <c r="I10" s="10">
        <f t="shared" si="0"/>
        <v>27.610800000000001</v>
      </c>
      <c r="J10" s="11">
        <f t="shared" si="1"/>
        <v>17.25675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59</v>
      </c>
      <c r="G11" s="9">
        <v>49</v>
      </c>
      <c r="H11" s="9">
        <v>40</v>
      </c>
      <c r="I11" s="10">
        <f t="shared" si="0"/>
        <v>32.431733333333334</v>
      </c>
      <c r="J11" s="11">
        <f t="shared" si="1"/>
        <v>32.431733333333334</v>
      </c>
      <c r="K11" s="13"/>
      <c r="L11" s="13"/>
    </row>
    <row r="12" spans="2:13" x14ac:dyDescent="0.25">
      <c r="B12" s="6">
        <v>7</v>
      </c>
      <c r="C12" s="7" t="s">
        <v>124</v>
      </c>
      <c r="D12" s="6">
        <v>250</v>
      </c>
      <c r="E12" s="8" t="s">
        <v>21</v>
      </c>
      <c r="F12" s="9">
        <v>32</v>
      </c>
      <c r="G12" s="9">
        <v>35</v>
      </c>
      <c r="H12" s="9">
        <v>42</v>
      </c>
      <c r="I12" s="10">
        <f t="shared" si="0"/>
        <v>23.885533333333335</v>
      </c>
      <c r="J12" s="11">
        <f t="shared" si="1"/>
        <v>9.5542133333333332</v>
      </c>
      <c r="K12" s="13"/>
      <c r="L12" s="13"/>
    </row>
    <row r="13" spans="2:13" ht="45" x14ac:dyDescent="0.25">
      <c r="B13" s="6">
        <v>8</v>
      </c>
      <c r="C13" s="7" t="s">
        <v>22</v>
      </c>
      <c r="D13" s="6">
        <v>160</v>
      </c>
      <c r="E13" s="8" t="s">
        <v>23</v>
      </c>
      <c r="F13" s="9">
        <v>80</v>
      </c>
      <c r="G13" s="9">
        <v>95</v>
      </c>
      <c r="H13" s="9">
        <v>78</v>
      </c>
      <c r="I13" s="10">
        <f t="shared" si="0"/>
        <v>55.440733333333334</v>
      </c>
      <c r="J13" s="11">
        <f t="shared" si="1"/>
        <v>34.650458333333333</v>
      </c>
      <c r="K13" s="13"/>
      <c r="L13" s="13"/>
    </row>
    <row r="14" spans="2:13" ht="30" x14ac:dyDescent="0.25">
      <c r="B14" s="6">
        <v>9</v>
      </c>
      <c r="C14" s="7" t="s">
        <v>24</v>
      </c>
      <c r="D14" s="6">
        <v>100</v>
      </c>
      <c r="E14" s="8" t="s">
        <v>25</v>
      </c>
      <c r="F14" s="9">
        <v>16</v>
      </c>
      <c r="G14" s="9">
        <v>17</v>
      </c>
      <c r="H14" s="9">
        <v>21</v>
      </c>
      <c r="I14" s="10">
        <f t="shared" si="0"/>
        <v>11.8332</v>
      </c>
      <c r="J14" s="11">
        <f t="shared" si="1"/>
        <v>11.8332</v>
      </c>
      <c r="K14" s="13"/>
      <c r="L14" s="13"/>
    </row>
    <row r="15" spans="2:13" ht="30" x14ac:dyDescent="0.25">
      <c r="B15" s="6">
        <v>10</v>
      </c>
      <c r="C15" s="7" t="s">
        <v>26</v>
      </c>
      <c r="D15" s="6">
        <v>250</v>
      </c>
      <c r="E15" s="8" t="s">
        <v>118</v>
      </c>
      <c r="F15" s="9">
        <v>63</v>
      </c>
      <c r="G15" s="9">
        <v>51</v>
      </c>
      <c r="H15" s="9">
        <v>35</v>
      </c>
      <c r="I15" s="10">
        <f t="shared" si="0"/>
        <v>32.650866666666666</v>
      </c>
      <c r="J15" s="11">
        <f t="shared" si="1"/>
        <v>13.060346666666668</v>
      </c>
      <c r="K15" s="13"/>
      <c r="L15" s="13"/>
    </row>
    <row r="16" spans="2:13" ht="14.45" customHeight="1" x14ac:dyDescent="0.25">
      <c r="B16" s="6">
        <v>11</v>
      </c>
      <c r="C16" s="7" t="s">
        <v>119</v>
      </c>
      <c r="D16" s="6">
        <v>160</v>
      </c>
      <c r="E16" s="8" t="s">
        <v>27</v>
      </c>
      <c r="F16" s="9">
        <v>40</v>
      </c>
      <c r="G16" s="9">
        <v>35</v>
      </c>
      <c r="H16" s="9">
        <v>28</v>
      </c>
      <c r="I16" s="10">
        <f t="shared" si="0"/>
        <v>22.570733333333333</v>
      </c>
      <c r="J16" s="11">
        <f t="shared" si="1"/>
        <v>14.106708333333334</v>
      </c>
      <c r="K16" s="13"/>
      <c r="L16" s="13"/>
    </row>
    <row r="17" spans="2:12" ht="16.149999999999999" customHeight="1" x14ac:dyDescent="0.25">
      <c r="B17" s="6">
        <v>12</v>
      </c>
      <c r="C17" s="7" t="s">
        <v>28</v>
      </c>
      <c r="D17" s="6">
        <v>400</v>
      </c>
      <c r="E17" s="8" t="s">
        <v>29</v>
      </c>
      <c r="F17" s="9">
        <v>70</v>
      </c>
      <c r="G17" s="9">
        <v>12</v>
      </c>
      <c r="H17" s="9">
        <v>20</v>
      </c>
      <c r="I17" s="10">
        <f t="shared" si="0"/>
        <v>22.351600000000001</v>
      </c>
      <c r="J17" s="11">
        <f t="shared" si="1"/>
        <v>5.5879000000000003</v>
      </c>
      <c r="K17" s="13"/>
      <c r="L17" s="13"/>
    </row>
    <row r="18" spans="2:12" x14ac:dyDescent="0.25">
      <c r="B18" s="6">
        <v>13</v>
      </c>
      <c r="C18" s="14" t="s">
        <v>30</v>
      </c>
      <c r="D18" s="6">
        <v>160</v>
      </c>
      <c r="E18" s="8" t="s">
        <v>31</v>
      </c>
      <c r="F18" s="9">
        <v>28</v>
      </c>
      <c r="G18" s="9">
        <v>25</v>
      </c>
      <c r="H18" s="9">
        <v>30</v>
      </c>
      <c r="I18" s="10">
        <f t="shared" si="0"/>
        <v>18.188066666666668</v>
      </c>
      <c r="J18" s="11">
        <f t="shared" si="1"/>
        <v>11.367541666666666</v>
      </c>
      <c r="K18" s="13"/>
      <c r="L18" s="13"/>
    </row>
    <row r="19" spans="2:12" x14ac:dyDescent="0.25">
      <c r="B19" s="6">
        <v>14</v>
      </c>
      <c r="C19" s="14" t="s">
        <v>32</v>
      </c>
      <c r="D19" s="6">
        <v>250</v>
      </c>
      <c r="E19" s="8" t="s">
        <v>31</v>
      </c>
      <c r="F19" s="9">
        <v>60</v>
      </c>
      <c r="G19" s="9">
        <v>49</v>
      </c>
      <c r="H19" s="9">
        <v>50</v>
      </c>
      <c r="I19" s="10">
        <f t="shared" si="0"/>
        <v>34.842199999999998</v>
      </c>
      <c r="J19" s="11">
        <f t="shared" si="1"/>
        <v>13.936879999999999</v>
      </c>
      <c r="K19" s="13"/>
      <c r="L19" s="13"/>
    </row>
    <row r="20" spans="2:12" x14ac:dyDescent="0.25">
      <c r="B20" s="6">
        <v>15</v>
      </c>
      <c r="C20" s="14" t="s">
        <v>33</v>
      </c>
      <c r="D20" s="6">
        <v>160</v>
      </c>
      <c r="E20" s="8" t="s">
        <v>34</v>
      </c>
      <c r="F20" s="9">
        <v>14</v>
      </c>
      <c r="G20" s="9">
        <v>15</v>
      </c>
      <c r="H20" s="9">
        <v>17</v>
      </c>
      <c r="I20" s="10">
        <f t="shared" si="0"/>
        <v>10.080133333333334</v>
      </c>
      <c r="J20" s="11">
        <f t="shared" si="1"/>
        <v>6.3000833333333341</v>
      </c>
      <c r="K20" s="13"/>
      <c r="L20" s="13"/>
    </row>
    <row r="21" spans="2:12" x14ac:dyDescent="0.25">
      <c r="B21" s="6">
        <v>16</v>
      </c>
      <c r="C21" s="14" t="s">
        <v>35</v>
      </c>
      <c r="D21" s="6">
        <v>250</v>
      </c>
      <c r="E21" s="8" t="s">
        <v>36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37</v>
      </c>
      <c r="D22" s="6">
        <v>250</v>
      </c>
      <c r="E22" s="8" t="s">
        <v>38</v>
      </c>
      <c r="F22" s="9">
        <v>50</v>
      </c>
      <c r="G22" s="9">
        <v>52</v>
      </c>
      <c r="H22" s="9">
        <v>49</v>
      </c>
      <c r="I22" s="10">
        <f t="shared" si="0"/>
        <v>33.089133333333336</v>
      </c>
      <c r="J22" s="11">
        <f t="shared" si="1"/>
        <v>13.235653333333335</v>
      </c>
      <c r="K22" s="13"/>
      <c r="L22" s="13"/>
    </row>
    <row r="23" spans="2:12" x14ac:dyDescent="0.25">
      <c r="B23" s="6">
        <v>18</v>
      </c>
      <c r="C23" s="26" t="s">
        <v>111</v>
      </c>
      <c r="D23" s="6">
        <v>100</v>
      </c>
      <c r="E23" s="14" t="s">
        <v>31</v>
      </c>
      <c r="F23" s="9">
        <v>6</v>
      </c>
      <c r="G23" s="9">
        <v>14</v>
      </c>
      <c r="H23" s="9">
        <v>18</v>
      </c>
      <c r="I23" s="21">
        <f t="shared" ref="I23" si="2">(F23+G23+H23)/3*0.38*1.73</f>
        <v>8.3270666666666671</v>
      </c>
      <c r="J23" s="11">
        <f t="shared" ref="J23" si="3">(I23/D23)*100</f>
        <v>8.3270666666666671</v>
      </c>
    </row>
    <row r="24" spans="2:12" x14ac:dyDescent="0.25">
      <c r="B24" s="6">
        <v>19</v>
      </c>
      <c r="C24" s="14" t="s">
        <v>116</v>
      </c>
      <c r="D24" s="6">
        <v>160</v>
      </c>
      <c r="E24" s="14" t="s">
        <v>115</v>
      </c>
      <c r="F24" s="9">
        <v>0</v>
      </c>
      <c r="G24" s="9">
        <v>0</v>
      </c>
      <c r="H24" s="9">
        <v>0</v>
      </c>
      <c r="I24" s="9">
        <f t="shared" si="0"/>
        <v>0</v>
      </c>
      <c r="J24" s="27">
        <f t="shared" si="1"/>
        <v>0</v>
      </c>
    </row>
    <row r="25" spans="2:12" x14ac:dyDescent="0.25">
      <c r="B25" s="6">
        <v>20</v>
      </c>
      <c r="C25" s="14" t="s">
        <v>39</v>
      </c>
      <c r="D25" s="6">
        <v>100</v>
      </c>
      <c r="E25" s="8" t="s">
        <v>40</v>
      </c>
      <c r="F25" s="9">
        <v>21</v>
      </c>
      <c r="G25" s="9">
        <v>19</v>
      </c>
      <c r="H25" s="9">
        <v>13</v>
      </c>
      <c r="I25" s="10">
        <f t="shared" si="0"/>
        <v>11.614066666666668</v>
      </c>
      <c r="J25" s="11">
        <f t="shared" si="1"/>
        <v>11.614066666666668</v>
      </c>
      <c r="K25" s="13"/>
      <c r="L25" s="13"/>
    </row>
    <row r="26" spans="2:12" x14ac:dyDescent="0.25">
      <c r="B26" s="6">
        <v>21</v>
      </c>
      <c r="C26" s="14" t="s">
        <v>41</v>
      </c>
      <c r="D26" s="6">
        <v>100</v>
      </c>
      <c r="E26" s="8" t="s">
        <v>42</v>
      </c>
      <c r="F26" s="9">
        <v>25</v>
      </c>
      <c r="G26" s="9">
        <v>36</v>
      </c>
      <c r="H26" s="9">
        <v>8</v>
      </c>
      <c r="I26" s="10">
        <f t="shared" si="0"/>
        <v>15.120200000000001</v>
      </c>
      <c r="J26" s="11">
        <f t="shared" si="1"/>
        <v>15.120200000000001</v>
      </c>
      <c r="K26" s="13"/>
      <c r="L26" s="13"/>
    </row>
    <row r="27" spans="2:12" x14ac:dyDescent="0.25">
      <c r="B27" s="6">
        <v>22</v>
      </c>
      <c r="C27" s="14" t="s">
        <v>43</v>
      </c>
      <c r="D27" s="6">
        <v>160</v>
      </c>
      <c r="E27" s="8" t="s">
        <v>44</v>
      </c>
      <c r="F27" s="9">
        <v>16</v>
      </c>
      <c r="G27" s="9">
        <v>10</v>
      </c>
      <c r="H27" s="9">
        <v>7</v>
      </c>
      <c r="I27" s="10">
        <f t="shared" si="0"/>
        <v>7.2313999999999998</v>
      </c>
      <c r="J27" s="11">
        <f t="shared" si="1"/>
        <v>4.5196250000000004</v>
      </c>
      <c r="K27" s="13"/>
      <c r="L27" s="13"/>
    </row>
    <row r="28" spans="2:12" x14ac:dyDescent="0.25">
      <c r="B28" s="6">
        <v>23</v>
      </c>
      <c r="C28" s="14" t="s">
        <v>45</v>
      </c>
      <c r="D28" s="6">
        <v>100</v>
      </c>
      <c r="E28" s="8" t="s">
        <v>46</v>
      </c>
      <c r="F28" s="9">
        <v>3</v>
      </c>
      <c r="G28" s="9">
        <v>0</v>
      </c>
      <c r="H28" s="9">
        <v>2</v>
      </c>
      <c r="I28" s="10">
        <f t="shared" si="0"/>
        <v>1.0956666666666668</v>
      </c>
      <c r="J28" s="11">
        <f t="shared" si="1"/>
        <v>1.0956666666666668</v>
      </c>
      <c r="K28" s="13"/>
      <c r="L28" s="13"/>
    </row>
    <row r="29" spans="2:12" x14ac:dyDescent="0.25">
      <c r="B29" s="6">
        <v>24</v>
      </c>
      <c r="C29" s="26" t="s">
        <v>108</v>
      </c>
      <c r="D29" s="22">
        <v>400</v>
      </c>
      <c r="E29" s="25" t="s">
        <v>109</v>
      </c>
      <c r="F29" s="9">
        <v>5</v>
      </c>
      <c r="G29" s="9">
        <v>0</v>
      </c>
      <c r="H29" s="9">
        <v>0</v>
      </c>
      <c r="I29" s="21">
        <f>(F29+G29+H29)/3*0.38*1.73</f>
        <v>1.0956666666666668</v>
      </c>
      <c r="J29" s="11">
        <f>(I29/D29)*100</f>
        <v>0.2739166666666667</v>
      </c>
    </row>
    <row r="30" spans="2:12" x14ac:dyDescent="0.25">
      <c r="B30" s="6">
        <v>25</v>
      </c>
      <c r="C30" s="14" t="s">
        <v>47</v>
      </c>
      <c r="D30" s="6">
        <v>100</v>
      </c>
      <c r="E30" s="8" t="s">
        <v>12</v>
      </c>
      <c r="F30" s="9">
        <v>1</v>
      </c>
      <c r="G30" s="9">
        <v>0</v>
      </c>
      <c r="H30" s="9">
        <v>1</v>
      </c>
      <c r="I30" s="10">
        <f t="shared" si="0"/>
        <v>0.43826666666666658</v>
      </c>
      <c r="J30" s="11">
        <f t="shared" si="1"/>
        <v>0.43826666666666658</v>
      </c>
      <c r="K30" s="13"/>
      <c r="L30" s="13"/>
    </row>
    <row r="31" spans="2:12" x14ac:dyDescent="0.25">
      <c r="B31" s="6">
        <v>26</v>
      </c>
      <c r="C31" s="14" t="s">
        <v>117</v>
      </c>
      <c r="D31" s="6">
        <v>100</v>
      </c>
      <c r="E31" s="14" t="s">
        <v>31</v>
      </c>
      <c r="F31" s="9">
        <v>18</v>
      </c>
      <c r="G31" s="9">
        <v>6</v>
      </c>
      <c r="H31" s="9">
        <v>7</v>
      </c>
      <c r="I31" s="9">
        <f>(F31+G31+H31)/3*0.38*1.73</f>
        <v>6.7931333333333335</v>
      </c>
      <c r="J31" s="27">
        <f>(I31/D31)*100</f>
        <v>6.7931333333333326</v>
      </c>
    </row>
    <row r="32" spans="2:12" x14ac:dyDescent="0.25">
      <c r="B32" s="6">
        <v>27</v>
      </c>
      <c r="C32" s="14" t="s">
        <v>106</v>
      </c>
      <c r="D32" s="22">
        <v>100</v>
      </c>
      <c r="E32" s="25" t="s">
        <v>107</v>
      </c>
      <c r="F32" s="23">
        <v>0</v>
      </c>
      <c r="G32" s="23">
        <v>0</v>
      </c>
      <c r="H32" s="23">
        <v>0</v>
      </c>
      <c r="I32" s="24">
        <f>(F32+G32+H32)/3*0.38*1.73</f>
        <v>0</v>
      </c>
      <c r="J32" s="11">
        <f>(I32/D32)*100</f>
        <v>0</v>
      </c>
    </row>
    <row r="33" spans="2:12" x14ac:dyDescent="0.25">
      <c r="B33" s="6">
        <v>28</v>
      </c>
      <c r="C33" s="14" t="s">
        <v>48</v>
      </c>
      <c r="D33" s="6">
        <v>100</v>
      </c>
      <c r="E33" s="8" t="s">
        <v>31</v>
      </c>
      <c r="F33" s="9">
        <v>5</v>
      </c>
      <c r="G33" s="9">
        <v>5</v>
      </c>
      <c r="H33" s="9">
        <v>2</v>
      </c>
      <c r="I33" s="10">
        <f t="shared" si="0"/>
        <v>2.6295999999999999</v>
      </c>
      <c r="J33" s="11">
        <f t="shared" si="1"/>
        <v>2.6295999999999999</v>
      </c>
      <c r="K33" s="13"/>
      <c r="L33" s="13"/>
    </row>
    <row r="34" spans="2:12" x14ac:dyDescent="0.25">
      <c r="B34" s="6">
        <v>29</v>
      </c>
      <c r="C34" s="14" t="s">
        <v>49</v>
      </c>
      <c r="D34" s="6">
        <v>250</v>
      </c>
      <c r="E34" s="8" t="s">
        <v>50</v>
      </c>
      <c r="F34" s="9">
        <v>61</v>
      </c>
      <c r="G34" s="9">
        <v>55</v>
      </c>
      <c r="H34" s="9">
        <v>60</v>
      </c>
      <c r="I34" s="10">
        <f t="shared" si="0"/>
        <v>38.567466666666668</v>
      </c>
      <c r="J34" s="11">
        <f t="shared" si="1"/>
        <v>15.426986666666668</v>
      </c>
      <c r="K34" s="13"/>
      <c r="L34" s="13"/>
    </row>
    <row r="35" spans="2:12" x14ac:dyDescent="0.25">
      <c r="B35" s="6">
        <v>30</v>
      </c>
      <c r="C35" s="14" t="s">
        <v>51</v>
      </c>
      <c r="D35" s="6">
        <v>100</v>
      </c>
      <c r="E35" s="8" t="s">
        <v>52</v>
      </c>
      <c r="F35" s="9">
        <v>1</v>
      </c>
      <c r="G35" s="9">
        <v>1</v>
      </c>
      <c r="H35" s="9">
        <v>1</v>
      </c>
      <c r="I35" s="10">
        <f t="shared" si="0"/>
        <v>0.65739999999999998</v>
      </c>
      <c r="J35" s="11">
        <f t="shared" si="1"/>
        <v>0.65739999999999998</v>
      </c>
      <c r="K35" s="13"/>
      <c r="L35" s="13"/>
    </row>
    <row r="36" spans="2:12" x14ac:dyDescent="0.25">
      <c r="B36" s="6">
        <v>31</v>
      </c>
      <c r="C36" s="14" t="s">
        <v>53</v>
      </c>
      <c r="D36" s="6">
        <v>250</v>
      </c>
      <c r="E36" s="14" t="s">
        <v>31</v>
      </c>
      <c r="F36" s="9">
        <v>55</v>
      </c>
      <c r="G36" s="9">
        <v>62</v>
      </c>
      <c r="H36" s="9">
        <v>41</v>
      </c>
      <c r="I36" s="10">
        <f t="shared" si="0"/>
        <v>34.623066666666666</v>
      </c>
      <c r="J36" s="11">
        <f t="shared" si="1"/>
        <v>13.849226666666667</v>
      </c>
      <c r="K36" s="13"/>
      <c r="L36" s="13"/>
    </row>
    <row r="37" spans="2:12" x14ac:dyDescent="0.25">
      <c r="B37" s="6">
        <v>32</v>
      </c>
      <c r="C37" s="14" t="s">
        <v>113</v>
      </c>
      <c r="D37" s="6">
        <v>160</v>
      </c>
      <c r="E37" s="14" t="s">
        <v>31</v>
      </c>
      <c r="F37" s="9">
        <v>3</v>
      </c>
      <c r="G37" s="9">
        <v>5</v>
      </c>
      <c r="H37" s="9">
        <v>8</v>
      </c>
      <c r="I37" s="21">
        <f>(F37+G37+H37)/3*0.38*1.73</f>
        <v>3.5061333333333327</v>
      </c>
      <c r="J37" s="11">
        <f>(I37/D37)*100</f>
        <v>2.1913333333333331</v>
      </c>
    </row>
    <row r="38" spans="2:12" x14ac:dyDescent="0.25">
      <c r="B38" s="6">
        <v>33</v>
      </c>
      <c r="C38" s="14" t="s">
        <v>54</v>
      </c>
      <c r="D38" s="6">
        <v>250</v>
      </c>
      <c r="E38" s="14" t="s">
        <v>31</v>
      </c>
      <c r="F38" s="9">
        <v>28</v>
      </c>
      <c r="G38" s="9">
        <v>34</v>
      </c>
      <c r="H38" s="9">
        <v>26</v>
      </c>
      <c r="I38" s="10">
        <f t="shared" si="0"/>
        <v>19.283733333333334</v>
      </c>
      <c r="J38" s="11">
        <f t="shared" si="1"/>
        <v>7.713493333333334</v>
      </c>
      <c r="K38" s="13"/>
      <c r="L38" s="13"/>
    </row>
    <row r="39" spans="2:12" x14ac:dyDescent="0.25">
      <c r="B39" s="6">
        <v>34</v>
      </c>
      <c r="C39" s="14" t="s">
        <v>55</v>
      </c>
      <c r="D39" s="6">
        <v>100</v>
      </c>
      <c r="E39" s="14" t="s">
        <v>56</v>
      </c>
      <c r="F39" s="9">
        <v>18</v>
      </c>
      <c r="G39" s="9">
        <v>17</v>
      </c>
      <c r="H39" s="9">
        <v>14</v>
      </c>
      <c r="I39" s="10">
        <f t="shared" si="0"/>
        <v>10.737533333333332</v>
      </c>
      <c r="J39" s="11">
        <f t="shared" si="1"/>
        <v>10.737533333333332</v>
      </c>
      <c r="K39" s="13"/>
      <c r="L39" s="13"/>
    </row>
    <row r="40" spans="2:12" x14ac:dyDescent="0.25">
      <c r="B40" s="6">
        <v>35</v>
      </c>
      <c r="C40" s="14" t="s">
        <v>120</v>
      </c>
      <c r="D40" s="6">
        <v>160</v>
      </c>
      <c r="E40" s="14" t="s">
        <v>31</v>
      </c>
      <c r="F40" s="9">
        <v>31</v>
      </c>
      <c r="G40" s="9">
        <v>9</v>
      </c>
      <c r="H40" s="9">
        <v>27</v>
      </c>
      <c r="I40" s="10">
        <f t="shared" si="0"/>
        <v>14.681933333333333</v>
      </c>
      <c r="J40" s="11">
        <f t="shared" si="1"/>
        <v>9.1762083333333333</v>
      </c>
      <c r="K40" s="13"/>
      <c r="L40" s="13"/>
    </row>
    <row r="41" spans="2:12" x14ac:dyDescent="0.25">
      <c r="B41" s="6">
        <v>36</v>
      </c>
      <c r="C41" s="14" t="s">
        <v>121</v>
      </c>
      <c r="D41" s="6">
        <v>160</v>
      </c>
      <c r="E41" s="14" t="s">
        <v>31</v>
      </c>
      <c r="F41" s="9">
        <v>23</v>
      </c>
      <c r="G41" s="9">
        <v>8</v>
      </c>
      <c r="H41" s="9">
        <v>4</v>
      </c>
      <c r="I41" s="10">
        <f>(F41+G41+H41)/3*0.38*1.73</f>
        <v>7.6696666666666671</v>
      </c>
      <c r="J41" s="11">
        <f>(I41/D41)*100</f>
        <v>4.793541666666667</v>
      </c>
      <c r="K41" s="13"/>
      <c r="L41" s="13"/>
    </row>
    <row r="42" spans="2:12" x14ac:dyDescent="0.25">
      <c r="B42" s="6">
        <v>37</v>
      </c>
      <c r="C42" s="14" t="s">
        <v>57</v>
      </c>
      <c r="D42" s="6">
        <v>160</v>
      </c>
      <c r="E42" s="14" t="s">
        <v>31</v>
      </c>
      <c r="F42" s="9">
        <v>27</v>
      </c>
      <c r="G42" s="9">
        <v>33</v>
      </c>
      <c r="H42" s="9">
        <v>10</v>
      </c>
      <c r="I42" s="10">
        <f t="shared" si="0"/>
        <v>15.339333333333334</v>
      </c>
      <c r="J42" s="11">
        <f t="shared" si="1"/>
        <v>9.5870833333333341</v>
      </c>
      <c r="K42" s="13"/>
      <c r="L42" s="13"/>
    </row>
    <row r="43" spans="2:12" x14ac:dyDescent="0.25">
      <c r="B43" s="6">
        <v>38</v>
      </c>
      <c r="C43" s="14" t="s">
        <v>122</v>
      </c>
      <c r="D43" s="6">
        <v>100</v>
      </c>
      <c r="E43" s="14" t="s">
        <v>31</v>
      </c>
      <c r="F43" s="9">
        <v>8</v>
      </c>
      <c r="G43" s="9">
        <v>13</v>
      </c>
      <c r="H43" s="9">
        <v>17</v>
      </c>
      <c r="I43" s="10">
        <f t="shared" si="0"/>
        <v>8.3270666666666671</v>
      </c>
      <c r="J43" s="11">
        <f t="shared" si="1"/>
        <v>8.3270666666666671</v>
      </c>
      <c r="K43" s="13"/>
      <c r="L43" s="13"/>
    </row>
    <row r="44" spans="2:12" x14ac:dyDescent="0.25">
      <c r="B44" s="6">
        <v>39</v>
      </c>
      <c r="C44" s="14" t="s">
        <v>58</v>
      </c>
      <c r="D44" s="6">
        <v>160</v>
      </c>
      <c r="E44" s="14" t="s">
        <v>31</v>
      </c>
      <c r="F44" s="9">
        <v>35</v>
      </c>
      <c r="G44" s="9">
        <v>39</v>
      </c>
      <c r="H44" s="9">
        <v>33</v>
      </c>
      <c r="I44" s="10">
        <f t="shared" si="0"/>
        <v>23.447266666666664</v>
      </c>
      <c r="J44" s="11">
        <f t="shared" si="1"/>
        <v>14.654541666666665</v>
      </c>
      <c r="K44" s="13"/>
      <c r="L44" s="13"/>
    </row>
    <row r="45" spans="2:12" x14ac:dyDescent="0.25">
      <c r="B45" s="6">
        <v>40</v>
      </c>
      <c r="C45" s="14" t="s">
        <v>59</v>
      </c>
      <c r="D45" s="6">
        <v>160</v>
      </c>
      <c r="E45" s="14" t="s">
        <v>60</v>
      </c>
      <c r="F45" s="9">
        <v>0</v>
      </c>
      <c r="G45" s="9">
        <v>0</v>
      </c>
      <c r="H45" s="9">
        <v>0</v>
      </c>
      <c r="I45" s="10">
        <f t="shared" si="0"/>
        <v>0</v>
      </c>
      <c r="J45" s="11">
        <f t="shared" si="1"/>
        <v>0</v>
      </c>
      <c r="K45" s="13"/>
      <c r="L45" s="13"/>
    </row>
    <row r="46" spans="2:12" x14ac:dyDescent="0.25">
      <c r="B46" s="6">
        <v>41</v>
      </c>
      <c r="C46" s="26" t="s">
        <v>112</v>
      </c>
      <c r="D46" s="6">
        <v>250</v>
      </c>
      <c r="E46" s="14" t="s">
        <v>31</v>
      </c>
      <c r="F46" s="9">
        <v>12</v>
      </c>
      <c r="G46" s="9">
        <v>3</v>
      </c>
      <c r="H46" s="9">
        <v>6</v>
      </c>
      <c r="I46" s="21">
        <f>(F46+G46+H46)/3*0.38*1.73</f>
        <v>4.6017999999999999</v>
      </c>
      <c r="J46" s="11">
        <f>(I46/D46)*100</f>
        <v>1.8407199999999999</v>
      </c>
    </row>
    <row r="47" spans="2:12" ht="30" x14ac:dyDescent="0.25">
      <c r="B47" s="6">
        <v>42</v>
      </c>
      <c r="C47" s="7" t="s">
        <v>61</v>
      </c>
      <c r="D47" s="6">
        <v>250</v>
      </c>
      <c r="E47" s="8" t="s">
        <v>62</v>
      </c>
      <c r="F47" s="9">
        <v>64</v>
      </c>
      <c r="G47" s="9">
        <v>81</v>
      </c>
      <c r="H47" s="9">
        <v>79</v>
      </c>
      <c r="I47" s="10">
        <f t="shared" si="0"/>
        <v>49.085866666666668</v>
      </c>
      <c r="J47" s="11">
        <f t="shared" si="1"/>
        <v>19.634346666666666</v>
      </c>
      <c r="K47" s="13"/>
      <c r="L47" s="13"/>
    </row>
    <row r="48" spans="2:12" x14ac:dyDescent="0.25">
      <c r="B48" s="6">
        <v>43</v>
      </c>
      <c r="C48" s="26" t="s">
        <v>110</v>
      </c>
      <c r="D48" s="6">
        <v>100</v>
      </c>
      <c r="E48" s="14" t="s">
        <v>31</v>
      </c>
      <c r="F48" s="9">
        <v>18</v>
      </c>
      <c r="G48" s="9">
        <v>45</v>
      </c>
      <c r="H48" s="9">
        <v>21</v>
      </c>
      <c r="I48" s="21">
        <f>(F48+G48+H48)/3*0.38*1.73</f>
        <v>18.4072</v>
      </c>
      <c r="J48" s="11">
        <f>(I48/D48)*100</f>
        <v>18.4072</v>
      </c>
    </row>
    <row r="49" spans="2:12" x14ac:dyDescent="0.25">
      <c r="B49" s="6">
        <v>44</v>
      </c>
      <c r="C49" s="14" t="s">
        <v>63</v>
      </c>
      <c r="D49" s="6">
        <v>100</v>
      </c>
      <c r="E49" s="8" t="s">
        <v>12</v>
      </c>
      <c r="F49" s="9">
        <v>42</v>
      </c>
      <c r="G49" s="9">
        <v>43</v>
      </c>
      <c r="H49" s="9">
        <v>38</v>
      </c>
      <c r="I49" s="10">
        <f t="shared" si="0"/>
        <v>26.953399999999998</v>
      </c>
      <c r="J49" s="11">
        <f t="shared" si="1"/>
        <v>26.953399999999998</v>
      </c>
      <c r="K49" s="13"/>
      <c r="L49" s="13"/>
    </row>
    <row r="50" spans="2:12" x14ac:dyDescent="0.25">
      <c r="B50" s="6">
        <v>45</v>
      </c>
      <c r="C50" s="14" t="s">
        <v>64</v>
      </c>
      <c r="D50" s="6">
        <v>100</v>
      </c>
      <c r="E50" s="8" t="s">
        <v>65</v>
      </c>
      <c r="F50" s="9">
        <v>8</v>
      </c>
      <c r="G50" s="9">
        <v>10</v>
      </c>
      <c r="H50" s="9">
        <v>8</v>
      </c>
      <c r="I50" s="10">
        <f t="shared" si="0"/>
        <v>5.6974666666666662</v>
      </c>
      <c r="J50" s="11">
        <f t="shared" si="1"/>
        <v>5.6974666666666662</v>
      </c>
      <c r="K50" s="13"/>
      <c r="L50" s="13"/>
    </row>
    <row r="51" spans="2:12" x14ac:dyDescent="0.25">
      <c r="B51" s="6">
        <v>46</v>
      </c>
      <c r="C51" s="14" t="s">
        <v>66</v>
      </c>
      <c r="D51" s="6">
        <v>180</v>
      </c>
      <c r="E51" s="8" t="s">
        <v>31</v>
      </c>
      <c r="F51" s="9">
        <v>58</v>
      </c>
      <c r="G51" s="9">
        <v>32</v>
      </c>
      <c r="H51" s="9">
        <v>30</v>
      </c>
      <c r="I51" s="10">
        <f t="shared" si="0"/>
        <v>26.295999999999999</v>
      </c>
      <c r="J51" s="11">
        <f t="shared" si="1"/>
        <v>14.608888888888888</v>
      </c>
      <c r="K51" s="13"/>
      <c r="L51" s="13"/>
    </row>
    <row r="52" spans="2:12" x14ac:dyDescent="0.25">
      <c r="B52" s="6">
        <v>47</v>
      </c>
      <c r="C52" s="14" t="s">
        <v>67</v>
      </c>
      <c r="D52" s="6">
        <v>100</v>
      </c>
      <c r="E52" s="8" t="s">
        <v>31</v>
      </c>
      <c r="F52" s="9">
        <v>15.5</v>
      </c>
      <c r="G52" s="9">
        <v>22</v>
      </c>
      <c r="H52" s="9">
        <v>18.100000000000001</v>
      </c>
      <c r="I52" s="10">
        <f t="shared" si="0"/>
        <v>12.183813333333335</v>
      </c>
      <c r="J52" s="11">
        <f t="shared" si="1"/>
        <v>12.183813333333335</v>
      </c>
      <c r="K52" s="13"/>
      <c r="L52" s="13"/>
    </row>
    <row r="53" spans="2:12" x14ac:dyDescent="0.25">
      <c r="B53" s="6">
        <v>48</v>
      </c>
      <c r="C53" s="14" t="s">
        <v>123</v>
      </c>
      <c r="D53" s="6">
        <v>400</v>
      </c>
      <c r="E53" s="8" t="s">
        <v>31</v>
      </c>
      <c r="F53" s="9">
        <v>80</v>
      </c>
      <c r="G53" s="9">
        <v>98</v>
      </c>
      <c r="H53" s="9">
        <v>72</v>
      </c>
      <c r="I53" s="10">
        <f t="shared" si="0"/>
        <v>54.783333333333331</v>
      </c>
      <c r="J53" s="11">
        <f t="shared" si="1"/>
        <v>13.695833333333333</v>
      </c>
      <c r="K53" s="13"/>
      <c r="L53" s="13"/>
    </row>
    <row r="54" spans="2:12" ht="16.149999999999999" customHeight="1" x14ac:dyDescent="0.25">
      <c r="B54" s="6">
        <v>49</v>
      </c>
      <c r="C54" s="14" t="s">
        <v>68</v>
      </c>
      <c r="D54" s="6">
        <v>160</v>
      </c>
      <c r="E54" s="8" t="s">
        <v>69</v>
      </c>
      <c r="F54" s="9">
        <v>46</v>
      </c>
      <c r="G54" s="9">
        <v>37</v>
      </c>
      <c r="H54" s="9">
        <v>59</v>
      </c>
      <c r="I54" s="10">
        <f t="shared" si="0"/>
        <v>31.116933333333336</v>
      </c>
      <c r="J54" s="11">
        <f t="shared" si="1"/>
        <v>19.448083333333336</v>
      </c>
      <c r="K54" s="13"/>
      <c r="L54" s="13"/>
    </row>
    <row r="55" spans="2:12" x14ac:dyDescent="0.25">
      <c r="B55" s="33">
        <v>50</v>
      </c>
      <c r="C55" s="31" t="s">
        <v>70</v>
      </c>
      <c r="D55" s="6">
        <v>160</v>
      </c>
      <c r="E55" s="8" t="s">
        <v>31</v>
      </c>
      <c r="F55" s="9">
        <v>36</v>
      </c>
      <c r="G55" s="9">
        <v>94</v>
      </c>
      <c r="H55" s="9">
        <v>89</v>
      </c>
      <c r="I55" s="10">
        <f t="shared" si="0"/>
        <v>47.990200000000002</v>
      </c>
      <c r="J55" s="11">
        <f t="shared" si="1"/>
        <v>29.993875000000003</v>
      </c>
      <c r="K55" s="13"/>
      <c r="L55" s="13"/>
    </row>
    <row r="56" spans="2:12" x14ac:dyDescent="0.25">
      <c r="B56" s="34"/>
      <c r="C56" s="32"/>
      <c r="D56" s="6">
        <v>160</v>
      </c>
      <c r="E56" s="8" t="s">
        <v>31</v>
      </c>
      <c r="F56" s="9"/>
      <c r="G56" s="9"/>
      <c r="H56" s="9"/>
      <c r="I56" s="10">
        <f t="shared" si="0"/>
        <v>0</v>
      </c>
      <c r="J56" s="11">
        <f t="shared" si="1"/>
        <v>0</v>
      </c>
      <c r="K56" s="13"/>
      <c r="L56" s="13"/>
    </row>
    <row r="57" spans="2:12" x14ac:dyDescent="0.25">
      <c r="B57" s="33">
        <v>51</v>
      </c>
      <c r="C57" s="31" t="s">
        <v>71</v>
      </c>
      <c r="D57" s="6">
        <v>400</v>
      </c>
      <c r="E57" s="8" t="s">
        <v>72</v>
      </c>
      <c r="F57" s="9">
        <v>55</v>
      </c>
      <c r="G57" s="9">
        <v>137</v>
      </c>
      <c r="H57" s="9">
        <v>86</v>
      </c>
      <c r="I57" s="10">
        <f t="shared" si="0"/>
        <v>60.919066666666673</v>
      </c>
      <c r="J57" s="11">
        <f t="shared" si="1"/>
        <v>15.22976666666667</v>
      </c>
      <c r="K57" s="13"/>
      <c r="L57" s="13"/>
    </row>
    <row r="58" spans="2:12" x14ac:dyDescent="0.25">
      <c r="B58" s="34"/>
      <c r="C58" s="32"/>
      <c r="D58" s="6">
        <v>400</v>
      </c>
      <c r="E58" s="8" t="s">
        <v>72</v>
      </c>
      <c r="F58" s="9"/>
      <c r="G58" s="9"/>
      <c r="H58" s="9"/>
      <c r="I58" s="10">
        <f t="shared" si="0"/>
        <v>0</v>
      </c>
      <c r="J58" s="11">
        <f t="shared" si="1"/>
        <v>0</v>
      </c>
      <c r="K58" s="13"/>
      <c r="L58" s="13"/>
    </row>
    <row r="59" spans="2:12" x14ac:dyDescent="0.25">
      <c r="B59" s="6">
        <v>52</v>
      </c>
      <c r="C59" s="14" t="s">
        <v>73</v>
      </c>
      <c r="D59" s="6">
        <v>160</v>
      </c>
      <c r="E59" s="8" t="s">
        <v>31</v>
      </c>
      <c r="F59" s="9">
        <v>49</v>
      </c>
      <c r="G59" s="9">
        <v>61</v>
      </c>
      <c r="H59" s="9">
        <v>68</v>
      </c>
      <c r="I59" s="10">
        <f t="shared" si="0"/>
        <v>39.005733333333332</v>
      </c>
      <c r="J59" s="11">
        <f t="shared" si="1"/>
        <v>24.378583333333331</v>
      </c>
      <c r="K59" s="13"/>
      <c r="L59" s="13"/>
    </row>
    <row r="60" spans="2:12" x14ac:dyDescent="0.25">
      <c r="B60" s="6">
        <v>53</v>
      </c>
      <c r="C60" s="14" t="s">
        <v>114</v>
      </c>
      <c r="D60" s="6">
        <v>160</v>
      </c>
      <c r="E60" s="14" t="s">
        <v>115</v>
      </c>
      <c r="F60" s="9">
        <v>0.2</v>
      </c>
      <c r="G60" s="9">
        <v>1.4</v>
      </c>
      <c r="H60" s="9">
        <v>0.7</v>
      </c>
      <c r="I60" s="9">
        <f>(F60+G60+H60)/3*0.38*1.73</f>
        <v>0.50400666666666671</v>
      </c>
      <c r="J60" s="27">
        <f>(I60/D60)*100</f>
        <v>0.3150041666666667</v>
      </c>
    </row>
    <row r="61" spans="2:12" x14ac:dyDescent="0.25">
      <c r="B61" s="6">
        <v>54</v>
      </c>
      <c r="C61" s="14" t="s">
        <v>74</v>
      </c>
      <c r="D61" s="6">
        <v>250</v>
      </c>
      <c r="E61" s="8" t="s">
        <v>31</v>
      </c>
      <c r="F61" s="9">
        <v>78</v>
      </c>
      <c r="G61" s="9">
        <v>80</v>
      </c>
      <c r="H61" s="9">
        <v>35</v>
      </c>
      <c r="I61" s="10">
        <f t="shared" si="0"/>
        <v>42.292733333333331</v>
      </c>
      <c r="J61" s="11">
        <f t="shared" si="1"/>
        <v>16.917093333333334</v>
      </c>
      <c r="K61" s="13"/>
      <c r="L61" s="13"/>
    </row>
    <row r="62" spans="2:12" ht="30" x14ac:dyDescent="0.25">
      <c r="B62" s="6">
        <v>55</v>
      </c>
      <c r="C62" s="7" t="s">
        <v>75</v>
      </c>
      <c r="D62" s="6">
        <v>250</v>
      </c>
      <c r="E62" s="8" t="s">
        <v>76</v>
      </c>
      <c r="F62" s="9">
        <v>18</v>
      </c>
      <c r="G62" s="9">
        <v>2</v>
      </c>
      <c r="H62" s="9">
        <v>23</v>
      </c>
      <c r="I62" s="10">
        <f t="shared" si="0"/>
        <v>9.4227333333333334</v>
      </c>
      <c r="J62" s="11">
        <f t="shared" si="1"/>
        <v>3.7690933333333336</v>
      </c>
      <c r="K62" s="13"/>
      <c r="L62" s="13"/>
    </row>
    <row r="63" spans="2:12" x14ac:dyDescent="0.25">
      <c r="B63" s="6">
        <v>56</v>
      </c>
      <c r="C63" s="7" t="s">
        <v>77</v>
      </c>
      <c r="D63" s="6">
        <v>160</v>
      </c>
      <c r="E63" s="8" t="s">
        <v>78</v>
      </c>
      <c r="F63" s="9">
        <v>1</v>
      </c>
      <c r="G63" s="9">
        <v>1</v>
      </c>
      <c r="H63" s="9">
        <v>2</v>
      </c>
      <c r="I63" s="10">
        <f t="shared" si="0"/>
        <v>0.87653333333333316</v>
      </c>
      <c r="J63" s="11">
        <f t="shared" si="1"/>
        <v>0.54783333333333328</v>
      </c>
      <c r="K63" s="13"/>
      <c r="L63" s="13"/>
    </row>
    <row r="64" spans="2:12" ht="30" x14ac:dyDescent="0.25">
      <c r="B64" s="6">
        <v>57</v>
      </c>
      <c r="C64" s="7" t="s">
        <v>79</v>
      </c>
      <c r="D64" s="6">
        <v>400</v>
      </c>
      <c r="E64" s="8" t="s">
        <v>80</v>
      </c>
      <c r="F64" s="9">
        <v>64</v>
      </c>
      <c r="G64" s="9">
        <v>61</v>
      </c>
      <c r="H64" s="9">
        <v>29</v>
      </c>
      <c r="I64" s="10">
        <f t="shared" si="0"/>
        <v>33.746533333333332</v>
      </c>
      <c r="J64" s="11">
        <f t="shared" si="1"/>
        <v>8.436633333333333</v>
      </c>
      <c r="K64" s="13"/>
      <c r="L64" s="13"/>
    </row>
    <row r="65" spans="2:12" x14ac:dyDescent="0.25">
      <c r="B65" s="6">
        <v>58</v>
      </c>
      <c r="C65" s="14" t="s">
        <v>81</v>
      </c>
      <c r="D65" s="6">
        <v>160</v>
      </c>
      <c r="E65" s="8" t="s">
        <v>82</v>
      </c>
      <c r="F65" s="9">
        <v>0.2</v>
      </c>
      <c r="G65" s="9">
        <v>3</v>
      </c>
      <c r="H65" s="9">
        <v>0.2</v>
      </c>
      <c r="I65" s="10">
        <f t="shared" si="0"/>
        <v>0.74505333333333346</v>
      </c>
      <c r="J65" s="11">
        <f t="shared" si="1"/>
        <v>0.4656583333333334</v>
      </c>
      <c r="K65" s="13"/>
      <c r="L65" s="13"/>
    </row>
    <row r="66" spans="2:12" x14ac:dyDescent="0.25">
      <c r="B66" s="6">
        <v>59</v>
      </c>
      <c r="C66" s="14" t="s">
        <v>83</v>
      </c>
      <c r="D66" s="6">
        <v>100</v>
      </c>
      <c r="E66" s="8" t="s">
        <v>84</v>
      </c>
      <c r="F66" s="9">
        <v>30</v>
      </c>
      <c r="G66" s="9">
        <v>25</v>
      </c>
      <c r="H66" s="9">
        <v>12</v>
      </c>
      <c r="I66" s="10">
        <f t="shared" si="0"/>
        <v>14.681933333333333</v>
      </c>
      <c r="J66" s="11">
        <f t="shared" si="1"/>
        <v>14.681933333333333</v>
      </c>
      <c r="K66" s="13"/>
      <c r="L66" s="13"/>
    </row>
    <row r="67" spans="2:12" x14ac:dyDescent="0.25">
      <c r="B67" s="6">
        <v>60</v>
      </c>
      <c r="C67" s="14" t="s">
        <v>85</v>
      </c>
      <c r="D67" s="6">
        <v>160</v>
      </c>
      <c r="E67" s="8" t="s">
        <v>86</v>
      </c>
      <c r="F67" s="9">
        <v>6</v>
      </c>
      <c r="G67" s="9">
        <v>26</v>
      </c>
      <c r="H67" s="9">
        <v>11</v>
      </c>
      <c r="I67" s="10">
        <f t="shared" si="0"/>
        <v>9.4227333333333334</v>
      </c>
      <c r="J67" s="11">
        <f t="shared" si="1"/>
        <v>5.8892083333333334</v>
      </c>
      <c r="K67" s="13"/>
      <c r="L67" s="13"/>
    </row>
    <row r="68" spans="2:12" x14ac:dyDescent="0.25">
      <c r="B68" s="6">
        <v>61</v>
      </c>
      <c r="C68" s="14" t="s">
        <v>87</v>
      </c>
      <c r="D68" s="6">
        <v>100</v>
      </c>
      <c r="E68" s="8" t="s">
        <v>86</v>
      </c>
      <c r="F68" s="9">
        <v>14</v>
      </c>
      <c r="G68" s="9">
        <v>4</v>
      </c>
      <c r="H68" s="9">
        <v>19</v>
      </c>
      <c r="I68" s="10">
        <f t="shared" si="0"/>
        <v>8.1079333333333334</v>
      </c>
      <c r="J68" s="11">
        <f t="shared" si="1"/>
        <v>8.1079333333333334</v>
      </c>
      <c r="K68" s="13"/>
      <c r="L68" s="13"/>
    </row>
    <row r="69" spans="2:12" x14ac:dyDescent="0.25">
      <c r="B69" s="6">
        <v>62</v>
      </c>
      <c r="C69" s="14" t="s">
        <v>88</v>
      </c>
      <c r="D69" s="6">
        <v>100</v>
      </c>
      <c r="E69" s="8" t="s">
        <v>89</v>
      </c>
      <c r="F69" s="9">
        <v>11</v>
      </c>
      <c r="G69" s="9">
        <v>0.2</v>
      </c>
      <c r="H69" s="9">
        <v>1</v>
      </c>
      <c r="I69" s="10">
        <f t="shared" si="0"/>
        <v>2.6734266666666664</v>
      </c>
      <c r="J69" s="11">
        <f t="shared" si="1"/>
        <v>2.6734266666666664</v>
      </c>
      <c r="K69" s="13"/>
      <c r="L69" s="13"/>
    </row>
    <row r="70" spans="2:12" x14ac:dyDescent="0.25">
      <c r="B70" s="6">
        <v>63</v>
      </c>
      <c r="C70" s="14" t="s">
        <v>90</v>
      </c>
      <c r="D70" s="6">
        <v>100</v>
      </c>
      <c r="E70" s="8" t="s">
        <v>91</v>
      </c>
      <c r="F70" s="9">
        <v>4</v>
      </c>
      <c r="G70" s="9">
        <v>3</v>
      </c>
      <c r="H70" s="9">
        <v>5</v>
      </c>
      <c r="I70" s="10">
        <f t="shared" si="0"/>
        <v>2.6295999999999999</v>
      </c>
      <c r="J70" s="11">
        <f t="shared" si="1"/>
        <v>2.6295999999999999</v>
      </c>
      <c r="K70" s="13"/>
      <c r="L70" s="13"/>
    </row>
    <row r="71" spans="2:12" x14ac:dyDescent="0.25">
      <c r="B71" s="6">
        <v>64</v>
      </c>
      <c r="C71" s="14" t="s">
        <v>92</v>
      </c>
      <c r="D71" s="6">
        <v>160</v>
      </c>
      <c r="E71" s="8" t="s">
        <v>93</v>
      </c>
      <c r="F71" s="9">
        <v>6</v>
      </c>
      <c r="G71" s="9">
        <v>4</v>
      </c>
      <c r="H71" s="9">
        <v>16</v>
      </c>
      <c r="I71" s="10">
        <f t="shared" si="0"/>
        <v>5.6974666666666662</v>
      </c>
      <c r="J71" s="11">
        <f t="shared" si="1"/>
        <v>3.5609166666666665</v>
      </c>
      <c r="K71" s="13"/>
      <c r="L71" s="13"/>
    </row>
    <row r="72" spans="2:12" x14ac:dyDescent="0.25">
      <c r="B72" s="6">
        <v>65</v>
      </c>
      <c r="C72" s="15" t="s">
        <v>94</v>
      </c>
      <c r="D72" s="16">
        <v>100</v>
      </c>
      <c r="E72" s="17" t="s">
        <v>95</v>
      </c>
      <c r="F72" s="18">
        <v>0</v>
      </c>
      <c r="G72" s="18">
        <v>1</v>
      </c>
      <c r="H72" s="18">
        <v>0</v>
      </c>
      <c r="I72" s="19">
        <f t="shared" si="0"/>
        <v>0.21913333333333329</v>
      </c>
      <c r="J72" s="20">
        <f t="shared" si="1"/>
        <v>0.21913333333333329</v>
      </c>
    </row>
    <row r="73" spans="2:12" x14ac:dyDescent="0.25">
      <c r="B73" s="6">
        <v>66</v>
      </c>
      <c r="C73" s="14" t="s">
        <v>96</v>
      </c>
      <c r="D73" s="6">
        <v>250</v>
      </c>
      <c r="E73" s="8" t="s">
        <v>97</v>
      </c>
      <c r="F73" s="9">
        <v>0</v>
      </c>
      <c r="G73" s="9">
        <v>2</v>
      </c>
      <c r="H73" s="9">
        <v>0</v>
      </c>
      <c r="I73" s="21">
        <f t="shared" si="0"/>
        <v>0.43826666666666658</v>
      </c>
      <c r="J73" s="11">
        <f t="shared" si="1"/>
        <v>0.17530666666666664</v>
      </c>
    </row>
    <row r="74" spans="2:12" ht="15.6" customHeight="1" x14ac:dyDescent="0.25">
      <c r="B74" s="6">
        <v>67</v>
      </c>
      <c r="C74" s="14" t="s">
        <v>98</v>
      </c>
      <c r="D74" s="6">
        <v>250</v>
      </c>
      <c r="E74" s="8" t="s">
        <v>99</v>
      </c>
      <c r="F74" s="9">
        <v>43</v>
      </c>
      <c r="G74" s="9">
        <v>43</v>
      </c>
      <c r="H74" s="9">
        <v>23</v>
      </c>
      <c r="I74" s="21">
        <f t="shared" si="0"/>
        <v>23.885533333333335</v>
      </c>
      <c r="J74" s="11">
        <f t="shared" si="1"/>
        <v>9.5542133333333332</v>
      </c>
    </row>
    <row r="75" spans="2:12" x14ac:dyDescent="0.25">
      <c r="B75" s="6">
        <v>68</v>
      </c>
      <c r="C75" s="14" t="s">
        <v>100</v>
      </c>
      <c r="D75" s="6">
        <v>100</v>
      </c>
      <c r="E75" s="8" t="s">
        <v>101</v>
      </c>
      <c r="F75" s="9">
        <v>4</v>
      </c>
      <c r="G75" s="9">
        <v>5</v>
      </c>
      <c r="H75" s="9">
        <v>20</v>
      </c>
      <c r="I75" s="21">
        <f t="shared" si="0"/>
        <v>6.3548666666666662</v>
      </c>
      <c r="J75" s="11">
        <f t="shared" si="1"/>
        <v>6.3548666666666653</v>
      </c>
    </row>
    <row r="76" spans="2:12" ht="30" x14ac:dyDescent="0.25">
      <c r="B76" s="6">
        <v>69</v>
      </c>
      <c r="C76" s="14" t="s">
        <v>102</v>
      </c>
      <c r="D76" s="6">
        <v>250</v>
      </c>
      <c r="E76" s="8" t="s">
        <v>103</v>
      </c>
      <c r="F76" s="9">
        <v>15</v>
      </c>
      <c r="G76" s="9">
        <v>70</v>
      </c>
      <c r="H76" s="9">
        <v>22</v>
      </c>
      <c r="I76" s="21">
        <f t="shared" si="0"/>
        <v>23.447266666666664</v>
      </c>
      <c r="J76" s="11">
        <f t="shared" si="1"/>
        <v>9.3789066666666656</v>
      </c>
    </row>
    <row r="77" spans="2:12" x14ac:dyDescent="0.25">
      <c r="B77" s="6">
        <v>70</v>
      </c>
      <c r="C77" s="14" t="s">
        <v>104</v>
      </c>
      <c r="D77" s="22">
        <v>250</v>
      </c>
      <c r="E77" s="8" t="s">
        <v>105</v>
      </c>
      <c r="F77" s="23">
        <v>3</v>
      </c>
      <c r="G77" s="23">
        <v>11</v>
      </c>
      <c r="H77" s="23">
        <v>18</v>
      </c>
      <c r="I77" s="24">
        <f t="shared" si="0"/>
        <v>7.0122666666666653</v>
      </c>
      <c r="J77" s="11">
        <f t="shared" si="1"/>
        <v>2.8049066666666662</v>
      </c>
    </row>
    <row r="78" spans="2:12" x14ac:dyDescent="0.25">
      <c r="B78" s="6"/>
      <c r="C78" s="14"/>
      <c r="D78" s="6"/>
      <c r="E78" s="14"/>
      <c r="F78" s="9"/>
      <c r="G78" s="9"/>
      <c r="H78" s="9"/>
      <c r="I78" s="9"/>
      <c r="J78" s="27"/>
    </row>
    <row r="79" spans="2:12" x14ac:dyDescent="0.25">
      <c r="J79" s="29"/>
    </row>
    <row r="80" spans="2:12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5"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  <mergeCell ref="C55:C56"/>
    <mergeCell ref="B55:B56"/>
    <mergeCell ref="C57:C58"/>
    <mergeCell ref="B57:B58"/>
    <mergeCell ref="J4:J5"/>
  </mergeCells>
  <pageMargins left="0.7" right="0.7" top="0.75" bottom="0.75" header="0.3" footer="0.3"/>
  <pageSetup paperSize="9" scale="86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2024-06-28T11:18:40Z</dcterms:modified>
</cp:coreProperties>
</file>